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Mentés D meghajtó\Silver Economy-Damásd\Eszközbeszerzés\AF\"/>
    </mc:Choice>
  </mc:AlternateContent>
  <bookViews>
    <workbookView xWindow="0" yWindow="0" windowWidth="28800" windowHeight="11835"/>
  </bookViews>
  <sheets>
    <sheet name="Ajánlattételi lap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2" l="1"/>
  <c r="E22" i="2" s="1"/>
  <c r="D23" i="2"/>
  <c r="E23" i="2" s="1"/>
  <c r="D24" i="2"/>
  <c r="E24" i="2" s="1"/>
  <c r="D25" i="2"/>
  <c r="E25" i="2" s="1"/>
  <c r="D26" i="2"/>
  <c r="E26" i="2" s="1"/>
  <c r="D27" i="2"/>
  <c r="E27" i="2" s="1"/>
  <c r="D28" i="2"/>
  <c r="E28" i="2" s="1"/>
  <c r="D29" i="2"/>
  <c r="E29" i="2" s="1"/>
  <c r="D30" i="2"/>
  <c r="E30" i="2" s="1"/>
  <c r="D31" i="2"/>
  <c r="E31" i="2" s="1"/>
  <c r="D32" i="2"/>
  <c r="E32" i="2" s="1"/>
  <c r="D33" i="2"/>
  <c r="E33" i="2" s="1"/>
  <c r="D34" i="2"/>
  <c r="E34" i="2" s="1"/>
  <c r="D35" i="2"/>
  <c r="E35" i="2" s="1"/>
  <c r="D36" i="2"/>
  <c r="E36" i="2" s="1"/>
  <c r="D37" i="2"/>
  <c r="E37" i="2" s="1"/>
  <c r="D38" i="2"/>
  <c r="E38" i="2" s="1"/>
  <c r="D39" i="2"/>
  <c r="E39" i="2" s="1"/>
  <c r="D40" i="2"/>
  <c r="E40" i="2" s="1"/>
  <c r="D41" i="2"/>
  <c r="E41" i="2" s="1"/>
  <c r="D42" i="2"/>
  <c r="E42" i="2" s="1"/>
  <c r="D43" i="2"/>
  <c r="E43" i="2" s="1"/>
  <c r="D44" i="2"/>
  <c r="E44" i="2" s="1"/>
  <c r="D45" i="2"/>
  <c r="E45" i="2" s="1"/>
  <c r="D46" i="2"/>
  <c r="E46" i="2" s="1"/>
  <c r="D47" i="2"/>
  <c r="E47" i="2" s="1"/>
  <c r="D48" i="2"/>
  <c r="E48" i="2" s="1"/>
  <c r="D49" i="2"/>
  <c r="E49" i="2" s="1"/>
  <c r="D50" i="2"/>
  <c r="E50" i="2" s="1"/>
  <c r="D51" i="2"/>
  <c r="E51" i="2" s="1"/>
  <c r="D52" i="2"/>
  <c r="E52" i="2" s="1"/>
  <c r="D53" i="2"/>
  <c r="E53" i="2" s="1"/>
  <c r="D54" i="2"/>
  <c r="E54" i="2" s="1"/>
  <c r="D55" i="2"/>
  <c r="E55" i="2" s="1"/>
  <c r="D56" i="2"/>
  <c r="E56" i="2" s="1"/>
  <c r="D57" i="2"/>
  <c r="E57" i="2" s="1"/>
  <c r="D58" i="2"/>
  <c r="E58" i="2" s="1"/>
  <c r="D59" i="2"/>
  <c r="E59" i="2" s="1"/>
  <c r="D60" i="2"/>
  <c r="E60" i="2" s="1"/>
  <c r="D61" i="2"/>
  <c r="E61" i="2" s="1"/>
  <c r="D62" i="2"/>
  <c r="E62" i="2" s="1"/>
  <c r="D63" i="2"/>
  <c r="E63" i="2" s="1"/>
  <c r="D64" i="2"/>
  <c r="E64" i="2" s="1"/>
  <c r="D65" i="2"/>
  <c r="E65" i="2" s="1"/>
  <c r="D66" i="2"/>
  <c r="E66" i="2" s="1"/>
  <c r="D67" i="2"/>
  <c r="E67" i="2" s="1"/>
  <c r="D21" i="2"/>
  <c r="E21" i="2" s="1"/>
  <c r="E68" i="2" l="1"/>
  <c r="D68" i="2"/>
</calcChain>
</file>

<file path=xl/sharedStrings.xml><?xml version="1.0" encoding="utf-8"?>
<sst xmlns="http://schemas.openxmlformats.org/spreadsheetml/2006/main" count="80" uniqueCount="79">
  <si>
    <t>AJÁNLATTÉTELI LAP</t>
  </si>
  <si>
    <t xml:space="preserve">Ajánlatkérő megnevezése: </t>
  </si>
  <si>
    <t>Ajánlatkérő székhelye:</t>
  </si>
  <si>
    <t>Adószám (HU):</t>
  </si>
  <si>
    <t>Ajánlattevő megnevezése:</t>
  </si>
  <si>
    <t>Ajánlattevő székhelye:</t>
  </si>
  <si>
    <t>Ajánlattevő cégj,száma / nyilv.tartás szám:</t>
  </si>
  <si>
    <t xml:space="preserve">Ajánlattevő adószáma: </t>
  </si>
  <si>
    <t>Ajánlattevő pénzforgalmi számlaszáma:</t>
  </si>
  <si>
    <t>Ajánlattevő képviselőjének neve, beosztása:</t>
  </si>
  <si>
    <t>Ajánlattevő értesítési e-mail címe:</t>
  </si>
  <si>
    <t>Ajánlattevő telefonszáma:</t>
  </si>
  <si>
    <t>ÁRAJÁNLAT</t>
  </si>
  <si>
    <t>Db</t>
  </si>
  <si>
    <t>Nettó egységár (Ft)</t>
  </si>
  <si>
    <t>Nettó összesen (Ft)</t>
  </si>
  <si>
    <t>Összesen</t>
  </si>
  <si>
    <t>---</t>
  </si>
  <si>
    <t xml:space="preserve">Ajánlat érvényessége a kiállítástól számítva: </t>
  </si>
  <si>
    <t>…....... nap</t>
  </si>
  <si>
    <t>Kelt: …...................................</t>
  </si>
  <si>
    <t>cégszerű aláírás</t>
  </si>
  <si>
    <t>…........................................</t>
  </si>
  <si>
    <t>Bruttó összesen (Ft)*</t>
  </si>
  <si>
    <t>Képletezett mezők</t>
  </si>
  <si>
    <t>Iskolai pad felnőtt képzéshez, 1szem.állítható mag.csővázas,fiókos</t>
  </si>
  <si>
    <t>Iskolai szék felnőtt képzéshez, állítható mag.csővázas,mélység: 43 cm, ülés szélesség: 42 cm, támla magasság: 33 cm, támla szélesség: 41 cm</t>
  </si>
  <si>
    <t>Iskolai tábla zöld,fali 100x150cm</t>
  </si>
  <si>
    <t>Interaktív tábla 87col, 1920 mm x 1220 mm méret, 16:10 képarány, alumínium keret, mágnesezhető, zománc acél felület, passzív toll, USB-kábel: 5 m, Mimio Studio magyar nyelvű tábla szoftver + Mimio Mobile Lite mobileszköz szoftver</t>
  </si>
  <si>
    <t>Projektor mennyezeti felfüggesztéssel 7000 ANSI Lumen fényerő, WXGA felbontás, 5 féle objektív, LCD technológia</t>
  </si>
  <si>
    <t>Projektor asztali DLP, XGA, 3700 ANSI Lumen, 25000:1 kontraszt, Inputs 1 x HDMI 1.4a 3D support, 1 x VGA (YPbPr/RGB), 1 x Composite video, 1 x Audio 3.5mm Outputs 1 x VGA, 1 x Audio 3.5mm, 1 x USB-A power 1A Control 1 x RS232</t>
  </si>
  <si>
    <t>Vetítővászon, motoros, nagyméretű 300x400cm</t>
  </si>
  <si>
    <t>Vászon állvánnyal 200x240cm</t>
  </si>
  <si>
    <t>Konferencia asztal Összehajtható lábú acélvázas bankett asztal, szürke kalapácslakk bevonattal, 152x76 cm-es, szürke színű, 50mm vastag műanyag HDPE asztallappal. Kültérre is ajánlott, rakásolható.</t>
  </si>
  <si>
    <t>Magas háttámlás vezetői forgószék, hálós fekete háttámla, fix deréktámasz, fekete mesh ülőlap, 2D állítható műanyag karfa puha könyöklővel,egyéni testsúlyhoz állítható szinkron mechanika,fekete műanyag lábkereszt,teherbírás: 110 kg</t>
  </si>
  <si>
    <t>Irodai szekrény Alex Bútor 80 cm széles, 5 rendező magas, 2R magas faforgács ajtóval</t>
  </si>
  <si>
    <t>Fotel alacsony támlás JYSK UDSBJERG bézs bársony Szélesség: 66 cm, Magasság: 85 cm, Mélység: 68 cm</t>
  </si>
  <si>
    <t>Dohányzó asztal 60x80 cm JYSK HASLUND tölgy színben</t>
  </si>
  <si>
    <t>Laptop min. 15,6" FHD/Core i5/8GB/256 GB SSD/DOS)</t>
  </si>
  <si>
    <t>Asztali számítógép munkaállomás 8GB/256 GB SSD/Win10H</t>
  </si>
  <si>
    <t>Számítógép asztal Signal Bútor B-20 (tölgy, bal oldali kivitel)  asztalszerkezet - laminált forgácslap, élek - PVC, Méretek:szélesség: 155 cm,magasság: 77 cm asztal mélysége: 48,5 cm teljes mélység: 85 cm</t>
  </si>
  <si>
    <t>IP Hibrid Intelligens Telefonközpont (4 SLT CID, 2 DLC, 2 PFT, 2 port DISA)</t>
  </si>
  <si>
    <t>Cordless hordozható telefonkészülék</t>
  </si>
  <si>
    <t>Tárgyalóasztal 90x240 cm krómozott acél váz, hőkezelt, lakkozott fa asztallap</t>
  </si>
  <si>
    <t>Tanári asztal Vázszerkezet: 40 mm átmérőjű acél cső vázzal és műanyag padlóvédő elemmel készül. Asztallap, homloklap és fiókok: 18 mm vastag laminált bútorlap, ABS élzárás, sarkos kivitel, asztallap alatt mindkét oldalon zárható fiókok.</t>
  </si>
  <si>
    <t>Előadói szék Krómozott acél váz, magas háttámla, műanyag karfa, műanyag háttámla- és ülőlap burkolat, rakásolható: 3 db, teherbírás: 110 kg, ülésszélesség: 49 cm, ülésmélység: 45 cm.</t>
  </si>
  <si>
    <t>Szalagfüggöny 100x160cm acél tartószerkezet, széthúzható és 90 fokban állítható lamellákkal</t>
  </si>
  <si>
    <t>Színes fénymásoló szkennerrel 45 lap/perc sebesség,Kétoldalas másolás-nyomtatás,Hálózati színes PCL, PostScript, XPS nyomtatás,1800 x 600, 1200 x 1200 dpi felbontás,Hálózati színes szkenner (FTP,E-mail,SMB,Box,WebDAV,DPWS,USB),Intel Pentium @ 2,6 GHz processzor, 2 GB memória, 250 GB HDD</t>
  </si>
  <si>
    <t>Beépített konyhaszekrény IKEA 3,75x2,08m méretű 2,17m magas 17 elemes</t>
  </si>
  <si>
    <t>Mosogatógép beép. 60x80x55cm 94kWh, 9,9l vízfogy. IKEA</t>
  </si>
  <si>
    <t>Hűtőgép 280l Méretek (Szé / Ma / Mé):60 cm x 203 cm x 66 cmSzín:InoxSzélesség:60 cmMagasság:203 cmMélység:66 cmTömeg:71 kgZajkibocsátási érték:35 dB(A)
Zajkibocsátási osztály (EU 2017/1369):BÉves energiafogyasztás (kWh/a):211 kWh</t>
  </si>
  <si>
    <t>Mikrohullámú sütő 59x39x31cm beép.rozsdamentes 750W IKEA</t>
  </si>
  <si>
    <t>Beépíthető elektr.főzőlap 59x52x6cm 2db 1200W,2db 1800W főzőlap össz.6000W IKEA</t>
  </si>
  <si>
    <t>Légkeveréses rozsdamentes sütő beép. 71liter 91 kWh IKEA</t>
  </si>
  <si>
    <t>Páraelszívó beép.rozsdamentes 60x36x15cm max.365m3/óra IKEA</t>
  </si>
  <si>
    <t>Kávéfőzőgép aut.digit.PHILIPS Series 2200 LatteGo EP2231/40 Automata kávéfőző LatteGo tejhabosítóval</t>
  </si>
  <si>
    <t>Televízió SAMSUNG UE 65 AU7022KXXH 4K UHD Smart LED Televízió, 163 cm</t>
  </si>
  <si>
    <t>Porszívógép Porzsákos porszívóEnergiaosztály:GMax. teljesítmény:1600 WHatótáv:11 mZajszint:77 dB(A</t>
  </si>
  <si>
    <t>Állófogas: Fém állófogas króm színben, magassága: 182 cm, szélessége: 50 cm, mélysége: 50 cm</t>
  </si>
  <si>
    <t>Külső winchester 1TB</t>
  </si>
  <si>
    <t>Asztali lámpa Termék típusa:LED íróasztali lámpaSzínhőmérséklet:4500 KVédelem:IP20Anyaga:FémLámpabúra anyaga:MűanyagKülönleges jellemzők:LED-ek száma: 56, Fényáram: 350 lumen, KapcsolóSzélesség:500 mmMagasság:500 mmMélység:160 mmSzín:FehérTömeg:1.4 kg</t>
  </si>
  <si>
    <t>Tükör fürdőszobai 50x70cm kerettel</t>
  </si>
  <si>
    <t>Papíradagoló Tork 460004 Xpress Multifold H2, hajtogatott kéztörlő adagoló</t>
  </si>
  <si>
    <t>Kanapé 2 személyes IKEA KLIPPAN Szélesség: 180 cm Mélység: 88 cm Magasság: 66 cm Ülésmélység: 54 cm</t>
  </si>
  <si>
    <t>Sötétítő tetőtéri ablakhoz 78x118cm</t>
  </si>
  <si>
    <t>Koktélasztal állófogadáshoz Erős és stabil kialakítás. A fémszerkezet könnyen összezárható, így egymásra rakhatóak.átmérő 90 cm ,magassága: 110 cm tartós kivitel, fa asztallap vastagsága 18 mm.Egymásra rakható max. 25 db,</t>
  </si>
  <si>
    <t>Lábtörlő szőnyeg 100x150cm</t>
  </si>
  <si>
    <t>Hirdetőtábla-faliújság BoardOK parafa tábla, 150 x 120 cm, barna</t>
  </si>
  <si>
    <t>Utcai kapu Viktória 6 kovácsolt vas jellegű nyíló kapu sűrített pálcákkal porszórt alapozott kivitelben 400x170 cm magas kétszárnyú kapu, két oldalán 90x170cm gyalogos kapuval, teljes szélesség 5,8m</t>
  </si>
  <si>
    <t>Kültéri pad 30×30 mm tűzihorganyzott, porszórt zártszelvény fémvázszerkezet, kültéri lazúrral ellátott tölgyfa lécezéssel.</t>
  </si>
  <si>
    <t>Virágtartó Gyöngykavicsos kültéri virág láda Magasság: 40 cmSzélesség: 40 cmHossza:  100 cmTömeg: 140 kg</t>
  </si>
  <si>
    <t>1. sz. melléklet</t>
  </si>
  <si>
    <t>Az ipolydamásdi Oktatási Központ bútorainak és felszereléseinek beszerzése, RE-CREATION SKHU/1802/3.1/045</t>
  </si>
  <si>
    <t>Ipolydamásd Község Önkormányzata</t>
  </si>
  <si>
    <t>2631 Ipolydamásd, Fő utca 85.</t>
  </si>
  <si>
    <t>15441805-1-13</t>
  </si>
  <si>
    <t>* Ha ajánlattevő nem ÁFA alany, a bruttó oszlopot kérjük törölni, illetve más ÁFA tartalom esetén módosítani.</t>
  </si>
  <si>
    <t xml:space="preserve">Kizárólag a nettó egységárat kell megadni a táblázatban. </t>
  </si>
  <si>
    <t>Konferencia szék műanyag palástolt szék, rakásolható. 35x 20 mm-es ellipszis, króm acél vázszerkezet, több féle színű műanyag palásttal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</si>
</sst>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E]General"/>
    <numFmt numFmtId="165" formatCode="#,##0.00&quot; &quot;[$Ft-40E];[Red]&quot;-&quot;#,##0.00&quot; &quot;[$Ft-40E]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4" fillId="0" borderId="0"/>
    <xf numFmtId="164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0" fontId="7" fillId="0" borderId="0"/>
    <xf numFmtId="165" fontId="7" fillId="0" borderId="0"/>
    <xf numFmtId="164" fontId="8" fillId="5" borderId="6">
      <alignment horizontal="left" vertical="center" wrapText="1"/>
      <protection locked="0"/>
    </xf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9" fillId="4" borderId="1" xfId="2" applyFont="1" applyFill="1" applyBorder="1" applyAlignment="1">
      <alignment horizontal="center" vertical="center"/>
    </xf>
    <xf numFmtId="164" fontId="9" fillId="4" borderId="1" xfId="2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vertical="center"/>
    </xf>
    <xf numFmtId="0" fontId="11" fillId="6" borderId="1" xfId="0" applyFont="1" applyFill="1" applyBorder="1" applyAlignment="1">
      <alignment vertical="center" wrapText="1"/>
    </xf>
    <xf numFmtId="4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 wrapText="1"/>
    </xf>
    <xf numFmtId="164" fontId="9" fillId="4" borderId="1" xfId="2" applyFont="1" applyFill="1" applyBorder="1" applyAlignment="1">
      <alignment vertical="center" wrapText="1"/>
    </xf>
    <xf numFmtId="164" fontId="9" fillId="4" borderId="1" xfId="2" applyFont="1" applyFill="1" applyBorder="1" applyAlignment="1">
      <alignment horizontal="left" vertical="center" wrapText="1"/>
    </xf>
    <xf numFmtId="0" fontId="2" fillId="4" borderId="1" xfId="1" applyFont="1" applyFill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2" xfId="0" quotePrefix="1" applyFont="1" applyBorder="1" applyAlignment="1">
      <alignment horizontal="center" vertical="center"/>
    </xf>
    <xf numFmtId="3" fontId="1" fillId="0" borderId="2" xfId="0" quotePrefix="1" applyNumberFormat="1" applyFont="1" applyBorder="1" applyAlignment="1">
      <alignment vertical="center"/>
    </xf>
    <xf numFmtId="3" fontId="1" fillId="4" borderId="2" xfId="0" applyNumberFormat="1" applyFont="1" applyFill="1" applyBorder="1" applyAlignment="1">
      <alignment vertical="center"/>
    </xf>
    <xf numFmtId="0" fontId="0" fillId="6" borderId="0" xfId="0" applyFill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</cellXfs>
  <cellStyles count="8">
    <cellStyle name="Excel Built-in Normal" xfId="2"/>
    <cellStyle name="Heading" xfId="3"/>
    <cellStyle name="Heading1" xfId="4"/>
    <cellStyle name="Normál" xfId="0" builtinId="0"/>
    <cellStyle name="Normál 2" xfId="1"/>
    <cellStyle name="Result" xfId="5"/>
    <cellStyle name="Result2" xfId="6"/>
    <cellStyle name="Text field_CeLeft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E78"/>
  <sheetViews>
    <sheetView tabSelected="1" topLeftCell="A27" workbookViewId="0">
      <selection activeCell="A30" sqref="A30"/>
    </sheetView>
  </sheetViews>
  <sheetFormatPr defaultColWidth="8.85546875" defaultRowHeight="15" x14ac:dyDescent="0.25"/>
  <cols>
    <col min="1" max="1" width="71.140625" style="1" customWidth="1"/>
    <col min="2" max="2" width="8.85546875" style="2"/>
    <col min="3" max="3" width="15" style="1" customWidth="1"/>
    <col min="4" max="4" width="15.140625" style="1" customWidth="1"/>
    <col min="5" max="5" width="15" style="1" customWidth="1"/>
    <col min="6" max="16384" width="8.85546875" style="1"/>
  </cols>
  <sheetData>
    <row r="1" spans="1:5" x14ac:dyDescent="0.25">
      <c r="A1" s="29" t="s">
        <v>71</v>
      </c>
      <c r="B1" s="29"/>
      <c r="C1" s="29"/>
      <c r="D1" s="29"/>
      <c r="E1" s="29"/>
    </row>
    <row r="2" spans="1:5" x14ac:dyDescent="0.25">
      <c r="A2" s="29" t="s">
        <v>0</v>
      </c>
      <c r="B2" s="29"/>
      <c r="C2" s="29"/>
      <c r="D2" s="29"/>
      <c r="E2" s="29"/>
    </row>
    <row r="3" spans="1:5" x14ac:dyDescent="0.25">
      <c r="A3" s="2"/>
      <c r="C3" s="2"/>
      <c r="D3" s="2"/>
      <c r="E3" s="2"/>
    </row>
    <row r="4" spans="1:5" x14ac:dyDescent="0.25">
      <c r="A4" s="30" t="s">
        <v>72</v>
      </c>
      <c r="B4" s="30"/>
      <c r="C4" s="30"/>
      <c r="D4" s="30"/>
      <c r="E4" s="30"/>
    </row>
    <row r="5" spans="1:5" x14ac:dyDescent="0.25">
      <c r="A5" s="2"/>
      <c r="C5" s="2"/>
      <c r="D5" s="2"/>
      <c r="E5" s="2"/>
    </row>
    <row r="6" spans="1:5" ht="31.9" customHeight="1" x14ac:dyDescent="0.25">
      <c r="A6" s="13" t="s">
        <v>1</v>
      </c>
      <c r="B6" s="31" t="s">
        <v>73</v>
      </c>
      <c r="C6" s="31"/>
      <c r="D6" s="31"/>
      <c r="E6" s="31"/>
    </row>
    <row r="7" spans="1:5" x14ac:dyDescent="0.25">
      <c r="A7" s="13" t="s">
        <v>2</v>
      </c>
      <c r="B7" s="28" t="s">
        <v>74</v>
      </c>
      <c r="C7" s="28"/>
      <c r="D7" s="28"/>
      <c r="E7" s="28"/>
    </row>
    <row r="8" spans="1:5" x14ac:dyDescent="0.25">
      <c r="A8" s="14" t="s">
        <v>3</v>
      </c>
      <c r="B8" s="28" t="s">
        <v>75</v>
      </c>
      <c r="C8" s="28"/>
      <c r="D8" s="28"/>
      <c r="E8" s="28"/>
    </row>
    <row r="9" spans="1:5" x14ac:dyDescent="0.25">
      <c r="A9" s="7"/>
      <c r="B9" s="10"/>
      <c r="C9" s="3"/>
      <c r="D9" s="3"/>
      <c r="E9" s="3"/>
    </row>
    <row r="10" spans="1:5" x14ac:dyDescent="0.25">
      <c r="A10" s="15" t="s">
        <v>4</v>
      </c>
      <c r="B10" s="33"/>
      <c r="C10" s="33"/>
      <c r="D10" s="33"/>
      <c r="E10" s="33"/>
    </row>
    <row r="11" spans="1:5" x14ac:dyDescent="0.25">
      <c r="A11" s="15" t="s">
        <v>5</v>
      </c>
      <c r="B11" s="33"/>
      <c r="C11" s="33"/>
      <c r="D11" s="33"/>
      <c r="E11" s="33"/>
    </row>
    <row r="12" spans="1:5" x14ac:dyDescent="0.25">
      <c r="A12" s="15" t="s">
        <v>6</v>
      </c>
      <c r="B12" s="34"/>
      <c r="C12" s="35"/>
      <c r="D12" s="35"/>
      <c r="E12" s="36"/>
    </row>
    <row r="13" spans="1:5" x14ac:dyDescent="0.25">
      <c r="A13" s="15" t="s">
        <v>7</v>
      </c>
      <c r="B13" s="33"/>
      <c r="C13" s="33"/>
      <c r="D13" s="33"/>
      <c r="E13" s="33"/>
    </row>
    <row r="14" spans="1:5" x14ac:dyDescent="0.25">
      <c r="A14" s="15" t="s">
        <v>8</v>
      </c>
      <c r="B14" s="33"/>
      <c r="C14" s="33"/>
      <c r="D14" s="33"/>
      <c r="E14" s="33"/>
    </row>
    <row r="15" spans="1:5" x14ac:dyDescent="0.25">
      <c r="A15" s="15" t="s">
        <v>9</v>
      </c>
      <c r="B15" s="33"/>
      <c r="C15" s="33"/>
      <c r="D15" s="33"/>
      <c r="E15" s="33"/>
    </row>
    <row r="16" spans="1:5" x14ac:dyDescent="0.25">
      <c r="A16" s="15" t="s">
        <v>10</v>
      </c>
      <c r="B16" s="33"/>
      <c r="C16" s="33"/>
      <c r="D16" s="33"/>
      <c r="E16" s="33"/>
    </row>
    <row r="17" spans="1:5" x14ac:dyDescent="0.25">
      <c r="A17" s="15" t="s">
        <v>11</v>
      </c>
      <c r="B17" s="33"/>
      <c r="C17" s="33"/>
      <c r="D17" s="33"/>
      <c r="E17" s="33"/>
    </row>
    <row r="19" spans="1:5" x14ac:dyDescent="0.25">
      <c r="A19" s="4" t="s">
        <v>12</v>
      </c>
      <c r="D19" s="37" t="s">
        <v>24</v>
      </c>
      <c r="E19" s="37"/>
    </row>
    <row r="20" spans="1:5" s="3" customFormat="1" ht="25.5" x14ac:dyDescent="0.25">
      <c r="A20" s="17" t="s">
        <v>77</v>
      </c>
      <c r="B20" s="5" t="s">
        <v>13</v>
      </c>
      <c r="C20" s="19" t="s">
        <v>14</v>
      </c>
      <c r="D20" s="6" t="s">
        <v>15</v>
      </c>
      <c r="E20" s="6" t="s">
        <v>23</v>
      </c>
    </row>
    <row r="21" spans="1:5" s="3" customFormat="1" ht="38.1" customHeight="1" x14ac:dyDescent="0.25">
      <c r="A21" s="20" t="s">
        <v>25</v>
      </c>
      <c r="B21" s="11">
        <v>30</v>
      </c>
      <c r="C21" s="18"/>
      <c r="D21" s="16">
        <f>B21*C21</f>
        <v>0</v>
      </c>
      <c r="E21" s="16">
        <f>D21*1.27</f>
        <v>0</v>
      </c>
    </row>
    <row r="22" spans="1:5" s="3" customFormat="1" ht="38.1" customHeight="1" x14ac:dyDescent="0.25">
      <c r="A22" s="20" t="s">
        <v>26</v>
      </c>
      <c r="B22" s="11">
        <v>30</v>
      </c>
      <c r="C22" s="18"/>
      <c r="D22" s="16">
        <f>B22*C22</f>
        <v>0</v>
      </c>
      <c r="E22" s="16">
        <f t="shared" ref="E22:E67" si="0">D22*1.27</f>
        <v>0</v>
      </c>
    </row>
    <row r="23" spans="1:5" s="3" customFormat="1" ht="38.1" customHeight="1" x14ac:dyDescent="0.25">
      <c r="A23" s="20" t="s">
        <v>27</v>
      </c>
      <c r="B23" s="11">
        <v>2</v>
      </c>
      <c r="C23" s="18"/>
      <c r="D23" s="16">
        <f t="shared" ref="D23:D67" si="1">B23*C23</f>
        <v>0</v>
      </c>
      <c r="E23" s="16">
        <f t="shared" si="0"/>
        <v>0</v>
      </c>
    </row>
    <row r="24" spans="1:5" s="3" customFormat="1" ht="38.1" customHeight="1" x14ac:dyDescent="0.25">
      <c r="A24" s="20" t="s">
        <v>28</v>
      </c>
      <c r="B24" s="11">
        <v>2</v>
      </c>
      <c r="C24" s="18"/>
      <c r="D24" s="16">
        <f t="shared" si="1"/>
        <v>0</v>
      </c>
      <c r="E24" s="16">
        <f t="shared" si="0"/>
        <v>0</v>
      </c>
    </row>
    <row r="25" spans="1:5" s="3" customFormat="1" ht="38.1" customHeight="1" x14ac:dyDescent="0.25">
      <c r="A25" s="20" t="s">
        <v>29</v>
      </c>
      <c r="B25" s="11">
        <v>1</v>
      </c>
      <c r="C25" s="18"/>
      <c r="D25" s="16">
        <f t="shared" si="1"/>
        <v>0</v>
      </c>
      <c r="E25" s="16">
        <f t="shared" si="0"/>
        <v>0</v>
      </c>
    </row>
    <row r="26" spans="1:5" s="3" customFormat="1" ht="38.1" customHeight="1" x14ac:dyDescent="0.25">
      <c r="A26" s="20" t="s">
        <v>30</v>
      </c>
      <c r="B26" s="11">
        <v>1</v>
      </c>
      <c r="C26" s="18"/>
      <c r="D26" s="16">
        <f t="shared" si="1"/>
        <v>0</v>
      </c>
      <c r="E26" s="16">
        <f t="shared" si="0"/>
        <v>0</v>
      </c>
    </row>
    <row r="27" spans="1:5" s="3" customFormat="1" ht="38.1" customHeight="1" x14ac:dyDescent="0.25">
      <c r="A27" s="20" t="s">
        <v>31</v>
      </c>
      <c r="B27" s="11">
        <v>1</v>
      </c>
      <c r="C27" s="18"/>
      <c r="D27" s="16">
        <f t="shared" si="1"/>
        <v>0</v>
      </c>
      <c r="E27" s="16">
        <f t="shared" si="0"/>
        <v>0</v>
      </c>
    </row>
    <row r="28" spans="1:5" s="3" customFormat="1" ht="38.1" customHeight="1" x14ac:dyDescent="0.25">
      <c r="A28" s="20" t="s">
        <v>32</v>
      </c>
      <c r="B28" s="11">
        <v>2</v>
      </c>
      <c r="C28" s="18"/>
      <c r="D28" s="16">
        <f t="shared" si="1"/>
        <v>0</v>
      </c>
      <c r="E28" s="16">
        <f t="shared" si="0"/>
        <v>0</v>
      </c>
    </row>
    <row r="29" spans="1:5" s="3" customFormat="1" ht="38.1" customHeight="1" x14ac:dyDescent="0.25">
      <c r="A29" s="20" t="s">
        <v>33</v>
      </c>
      <c r="B29" s="11">
        <v>8</v>
      </c>
      <c r="C29" s="18"/>
      <c r="D29" s="16">
        <f t="shared" si="1"/>
        <v>0</v>
      </c>
      <c r="E29" s="16">
        <f t="shared" si="0"/>
        <v>0</v>
      </c>
    </row>
    <row r="30" spans="1:5" s="3" customFormat="1" ht="38.1" customHeight="1" x14ac:dyDescent="0.25">
      <c r="A30" s="20" t="s">
        <v>78</v>
      </c>
      <c r="B30" s="11">
        <v>70</v>
      </c>
      <c r="C30" s="18"/>
      <c r="D30" s="16">
        <f t="shared" si="1"/>
        <v>0</v>
      </c>
      <c r="E30" s="16">
        <f t="shared" si="0"/>
        <v>0</v>
      </c>
    </row>
    <row r="31" spans="1:5" s="3" customFormat="1" ht="38.1" customHeight="1" x14ac:dyDescent="0.25">
      <c r="A31" s="20" t="s">
        <v>34</v>
      </c>
      <c r="B31" s="11">
        <v>5</v>
      </c>
      <c r="C31" s="18"/>
      <c r="D31" s="16">
        <f t="shared" si="1"/>
        <v>0</v>
      </c>
      <c r="E31" s="16">
        <f t="shared" si="0"/>
        <v>0</v>
      </c>
    </row>
    <row r="32" spans="1:5" s="3" customFormat="1" ht="38.1" customHeight="1" x14ac:dyDescent="0.25">
      <c r="A32" s="20" t="s">
        <v>35</v>
      </c>
      <c r="B32" s="11">
        <v>16</v>
      </c>
      <c r="C32" s="18"/>
      <c r="D32" s="16">
        <f t="shared" si="1"/>
        <v>0</v>
      </c>
      <c r="E32" s="16">
        <f t="shared" si="0"/>
        <v>0</v>
      </c>
    </row>
    <row r="33" spans="1:5" s="3" customFormat="1" ht="38.1" customHeight="1" x14ac:dyDescent="0.25">
      <c r="A33" s="20" t="s">
        <v>36</v>
      </c>
      <c r="B33" s="11">
        <v>6</v>
      </c>
      <c r="C33" s="18"/>
      <c r="D33" s="16">
        <f t="shared" si="1"/>
        <v>0</v>
      </c>
      <c r="E33" s="16">
        <f t="shared" si="0"/>
        <v>0</v>
      </c>
    </row>
    <row r="34" spans="1:5" s="3" customFormat="1" ht="38.1" customHeight="1" x14ac:dyDescent="0.25">
      <c r="A34" s="20" t="s">
        <v>37</v>
      </c>
      <c r="B34" s="11">
        <v>3</v>
      </c>
      <c r="C34" s="18"/>
      <c r="D34" s="16">
        <f t="shared" si="1"/>
        <v>0</v>
      </c>
      <c r="E34" s="16">
        <f t="shared" si="0"/>
        <v>0</v>
      </c>
    </row>
    <row r="35" spans="1:5" s="3" customFormat="1" ht="38.1" customHeight="1" x14ac:dyDescent="0.25">
      <c r="A35" s="21" t="s">
        <v>38</v>
      </c>
      <c r="B35" s="11">
        <v>6</v>
      </c>
      <c r="C35" s="18"/>
      <c r="D35" s="16">
        <f t="shared" si="1"/>
        <v>0</v>
      </c>
      <c r="E35" s="16">
        <f t="shared" si="0"/>
        <v>0</v>
      </c>
    </row>
    <row r="36" spans="1:5" s="3" customFormat="1" ht="38.1" customHeight="1" x14ac:dyDescent="0.25">
      <c r="A36" s="20" t="s">
        <v>39</v>
      </c>
      <c r="B36" s="11">
        <v>2</v>
      </c>
      <c r="C36" s="18"/>
      <c r="D36" s="16">
        <f t="shared" si="1"/>
        <v>0</v>
      </c>
      <c r="E36" s="16">
        <f t="shared" si="0"/>
        <v>0</v>
      </c>
    </row>
    <row r="37" spans="1:5" s="3" customFormat="1" ht="38.1" customHeight="1" x14ac:dyDescent="0.25">
      <c r="A37" s="20" t="s">
        <v>40</v>
      </c>
      <c r="B37" s="11">
        <v>2</v>
      </c>
      <c r="C37" s="18"/>
      <c r="D37" s="16">
        <f t="shared" si="1"/>
        <v>0</v>
      </c>
      <c r="E37" s="16">
        <f t="shared" si="0"/>
        <v>0</v>
      </c>
    </row>
    <row r="38" spans="1:5" s="3" customFormat="1" ht="38.1" customHeight="1" x14ac:dyDescent="0.25">
      <c r="A38" s="22" t="s">
        <v>41</v>
      </c>
      <c r="B38" s="11">
        <v>1</v>
      </c>
      <c r="C38" s="18"/>
      <c r="D38" s="16">
        <f t="shared" si="1"/>
        <v>0</v>
      </c>
      <c r="E38" s="16">
        <f t="shared" si="0"/>
        <v>0</v>
      </c>
    </row>
    <row r="39" spans="1:5" s="3" customFormat="1" ht="38.1" customHeight="1" x14ac:dyDescent="0.25">
      <c r="A39" s="22" t="s">
        <v>42</v>
      </c>
      <c r="B39" s="11">
        <v>3</v>
      </c>
      <c r="C39" s="18"/>
      <c r="D39" s="16">
        <f t="shared" si="1"/>
        <v>0</v>
      </c>
      <c r="E39" s="16">
        <f t="shared" si="0"/>
        <v>0</v>
      </c>
    </row>
    <row r="40" spans="1:5" s="3" customFormat="1" ht="38.1" customHeight="1" x14ac:dyDescent="0.25">
      <c r="A40" s="20" t="s">
        <v>43</v>
      </c>
      <c r="B40" s="11">
        <v>1</v>
      </c>
      <c r="C40" s="18"/>
      <c r="D40" s="16">
        <f t="shared" si="1"/>
        <v>0</v>
      </c>
      <c r="E40" s="16">
        <f t="shared" si="0"/>
        <v>0</v>
      </c>
    </row>
    <row r="41" spans="1:5" s="3" customFormat="1" ht="38.1" customHeight="1" x14ac:dyDescent="0.25">
      <c r="A41" s="20" t="s">
        <v>44</v>
      </c>
      <c r="B41" s="11">
        <v>2</v>
      </c>
      <c r="C41" s="18"/>
      <c r="D41" s="16">
        <f t="shared" si="1"/>
        <v>0</v>
      </c>
      <c r="E41" s="16">
        <f t="shared" si="0"/>
        <v>0</v>
      </c>
    </row>
    <row r="42" spans="1:5" s="3" customFormat="1" ht="38.1" customHeight="1" x14ac:dyDescent="0.25">
      <c r="A42" s="20" t="s">
        <v>45</v>
      </c>
      <c r="B42" s="12">
        <v>5</v>
      </c>
      <c r="C42" s="18"/>
      <c r="D42" s="16">
        <f t="shared" si="1"/>
        <v>0</v>
      </c>
      <c r="E42" s="16">
        <f t="shared" si="0"/>
        <v>0</v>
      </c>
    </row>
    <row r="43" spans="1:5" s="3" customFormat="1" ht="38.1" customHeight="1" x14ac:dyDescent="0.25">
      <c r="A43" s="20" t="s">
        <v>46</v>
      </c>
      <c r="B43" s="11">
        <v>15</v>
      </c>
      <c r="C43" s="18"/>
      <c r="D43" s="16">
        <f t="shared" si="1"/>
        <v>0</v>
      </c>
      <c r="E43" s="16">
        <f t="shared" si="0"/>
        <v>0</v>
      </c>
    </row>
    <row r="44" spans="1:5" s="3" customFormat="1" ht="38.1" customHeight="1" x14ac:dyDescent="0.25">
      <c r="A44" s="20" t="s">
        <v>47</v>
      </c>
      <c r="B44" s="11">
        <v>3</v>
      </c>
      <c r="C44" s="18"/>
      <c r="D44" s="16">
        <f t="shared" si="1"/>
        <v>0</v>
      </c>
      <c r="E44" s="16">
        <f t="shared" si="0"/>
        <v>0</v>
      </c>
    </row>
    <row r="45" spans="1:5" s="3" customFormat="1" ht="38.1" customHeight="1" x14ac:dyDescent="0.25">
      <c r="A45" s="20" t="s">
        <v>48</v>
      </c>
      <c r="B45" s="11">
        <v>1</v>
      </c>
      <c r="C45" s="18"/>
      <c r="D45" s="16">
        <f t="shared" si="1"/>
        <v>0</v>
      </c>
      <c r="E45" s="16">
        <f t="shared" si="0"/>
        <v>0</v>
      </c>
    </row>
    <row r="46" spans="1:5" s="3" customFormat="1" ht="38.1" customHeight="1" x14ac:dyDescent="0.25">
      <c r="A46" s="20" t="s">
        <v>49</v>
      </c>
      <c r="B46" s="11">
        <v>1</v>
      </c>
      <c r="C46" s="18"/>
      <c r="D46" s="16">
        <f t="shared" si="1"/>
        <v>0</v>
      </c>
      <c r="E46" s="16">
        <f t="shared" si="0"/>
        <v>0</v>
      </c>
    </row>
    <row r="47" spans="1:5" s="3" customFormat="1" ht="38.1" customHeight="1" x14ac:dyDescent="0.25">
      <c r="A47" s="20" t="s">
        <v>50</v>
      </c>
      <c r="B47" s="11">
        <v>1</v>
      </c>
      <c r="C47" s="18"/>
      <c r="D47" s="16">
        <f t="shared" si="1"/>
        <v>0</v>
      </c>
      <c r="E47" s="16">
        <f t="shared" si="0"/>
        <v>0</v>
      </c>
    </row>
    <row r="48" spans="1:5" s="3" customFormat="1" ht="38.1" customHeight="1" x14ac:dyDescent="0.25">
      <c r="A48" s="20" t="s">
        <v>51</v>
      </c>
      <c r="B48" s="11">
        <v>1</v>
      </c>
      <c r="C48" s="18"/>
      <c r="D48" s="16">
        <f t="shared" si="1"/>
        <v>0</v>
      </c>
      <c r="E48" s="16">
        <f t="shared" si="0"/>
        <v>0</v>
      </c>
    </row>
    <row r="49" spans="1:5" s="3" customFormat="1" ht="38.1" customHeight="1" x14ac:dyDescent="0.25">
      <c r="A49" s="20" t="s">
        <v>52</v>
      </c>
      <c r="B49" s="11">
        <v>1</v>
      </c>
      <c r="C49" s="18"/>
      <c r="D49" s="16">
        <f t="shared" si="1"/>
        <v>0</v>
      </c>
      <c r="E49" s="16">
        <f t="shared" si="0"/>
        <v>0</v>
      </c>
    </row>
    <row r="50" spans="1:5" s="3" customFormat="1" ht="38.1" customHeight="1" x14ac:dyDescent="0.25">
      <c r="A50" s="20" t="s">
        <v>53</v>
      </c>
      <c r="B50" s="11">
        <v>1</v>
      </c>
      <c r="C50" s="18"/>
      <c r="D50" s="16">
        <f t="shared" si="1"/>
        <v>0</v>
      </c>
      <c r="E50" s="16">
        <f t="shared" si="0"/>
        <v>0</v>
      </c>
    </row>
    <row r="51" spans="1:5" s="3" customFormat="1" ht="38.1" customHeight="1" x14ac:dyDescent="0.25">
      <c r="A51" s="20" t="s">
        <v>54</v>
      </c>
      <c r="B51" s="11">
        <v>1</v>
      </c>
      <c r="C51" s="18"/>
      <c r="D51" s="16">
        <f t="shared" si="1"/>
        <v>0</v>
      </c>
      <c r="E51" s="16">
        <f t="shared" si="0"/>
        <v>0</v>
      </c>
    </row>
    <row r="52" spans="1:5" s="3" customFormat="1" ht="38.1" customHeight="1" x14ac:dyDescent="0.25">
      <c r="A52" s="20" t="s">
        <v>55</v>
      </c>
      <c r="B52" s="11">
        <v>1</v>
      </c>
      <c r="C52" s="18"/>
      <c r="D52" s="16">
        <f t="shared" si="1"/>
        <v>0</v>
      </c>
      <c r="E52" s="16">
        <f t="shared" si="0"/>
        <v>0</v>
      </c>
    </row>
    <row r="53" spans="1:5" s="3" customFormat="1" ht="38.1" customHeight="1" x14ac:dyDescent="0.25">
      <c r="A53" s="20" t="s">
        <v>56</v>
      </c>
      <c r="B53" s="11">
        <v>1</v>
      </c>
      <c r="C53" s="18"/>
      <c r="D53" s="16">
        <f t="shared" si="1"/>
        <v>0</v>
      </c>
      <c r="E53" s="16">
        <f t="shared" si="0"/>
        <v>0</v>
      </c>
    </row>
    <row r="54" spans="1:5" s="3" customFormat="1" ht="38.1" customHeight="1" x14ac:dyDescent="0.25">
      <c r="A54" s="20" t="s">
        <v>57</v>
      </c>
      <c r="B54" s="11">
        <v>1</v>
      </c>
      <c r="C54" s="18"/>
      <c r="D54" s="16">
        <f t="shared" si="1"/>
        <v>0</v>
      </c>
      <c r="E54" s="16">
        <f t="shared" si="0"/>
        <v>0</v>
      </c>
    </row>
    <row r="55" spans="1:5" s="3" customFormat="1" ht="38.1" customHeight="1" x14ac:dyDescent="0.25">
      <c r="A55" s="20" t="s">
        <v>58</v>
      </c>
      <c r="B55" s="11">
        <v>12</v>
      </c>
      <c r="C55" s="18"/>
      <c r="D55" s="16">
        <f t="shared" si="1"/>
        <v>0</v>
      </c>
      <c r="E55" s="16">
        <f t="shared" si="0"/>
        <v>0</v>
      </c>
    </row>
    <row r="56" spans="1:5" s="3" customFormat="1" ht="38.1" customHeight="1" x14ac:dyDescent="0.25">
      <c r="A56" s="22" t="s">
        <v>59</v>
      </c>
      <c r="B56" s="11">
        <v>5</v>
      </c>
      <c r="C56" s="18"/>
      <c r="D56" s="16">
        <f t="shared" si="1"/>
        <v>0</v>
      </c>
      <c r="E56" s="16">
        <f t="shared" si="0"/>
        <v>0</v>
      </c>
    </row>
    <row r="57" spans="1:5" s="3" customFormat="1" ht="38.1" customHeight="1" x14ac:dyDescent="0.25">
      <c r="A57" s="22" t="s">
        <v>60</v>
      </c>
      <c r="B57" s="11">
        <v>8</v>
      </c>
      <c r="C57" s="18"/>
      <c r="D57" s="16">
        <f t="shared" si="1"/>
        <v>0</v>
      </c>
      <c r="E57" s="16">
        <f t="shared" si="0"/>
        <v>0</v>
      </c>
    </row>
    <row r="58" spans="1:5" s="3" customFormat="1" ht="38.1" customHeight="1" x14ac:dyDescent="0.25">
      <c r="A58" s="20" t="s">
        <v>61</v>
      </c>
      <c r="B58" s="11">
        <v>8</v>
      </c>
      <c r="C58" s="18"/>
      <c r="D58" s="16">
        <f t="shared" si="1"/>
        <v>0</v>
      </c>
      <c r="E58" s="16">
        <f t="shared" si="0"/>
        <v>0</v>
      </c>
    </row>
    <row r="59" spans="1:5" s="3" customFormat="1" ht="38.1" customHeight="1" x14ac:dyDescent="0.25">
      <c r="A59" s="20" t="s">
        <v>62</v>
      </c>
      <c r="B59" s="11">
        <v>5</v>
      </c>
      <c r="C59" s="18"/>
      <c r="D59" s="16">
        <f t="shared" si="1"/>
        <v>0</v>
      </c>
      <c r="E59" s="16">
        <f t="shared" si="0"/>
        <v>0</v>
      </c>
    </row>
    <row r="60" spans="1:5" s="3" customFormat="1" ht="38.1" customHeight="1" x14ac:dyDescent="0.25">
      <c r="A60" s="20" t="s">
        <v>63</v>
      </c>
      <c r="B60" s="11">
        <v>3</v>
      </c>
      <c r="C60" s="18"/>
      <c r="D60" s="16">
        <f t="shared" si="1"/>
        <v>0</v>
      </c>
      <c r="E60" s="16">
        <f t="shared" si="0"/>
        <v>0</v>
      </c>
    </row>
    <row r="61" spans="1:5" s="3" customFormat="1" ht="38.1" customHeight="1" x14ac:dyDescent="0.25">
      <c r="A61" s="20" t="s">
        <v>64</v>
      </c>
      <c r="B61" s="11">
        <v>18</v>
      </c>
      <c r="C61" s="18"/>
      <c r="D61" s="16">
        <f t="shared" si="1"/>
        <v>0</v>
      </c>
      <c r="E61" s="16">
        <f t="shared" si="0"/>
        <v>0</v>
      </c>
    </row>
    <row r="62" spans="1:5" s="3" customFormat="1" ht="38.1" customHeight="1" x14ac:dyDescent="0.25">
      <c r="A62" s="20" t="s">
        <v>65</v>
      </c>
      <c r="B62" s="11">
        <v>12</v>
      </c>
      <c r="C62" s="18"/>
      <c r="D62" s="16">
        <f t="shared" si="1"/>
        <v>0</v>
      </c>
      <c r="E62" s="16">
        <f t="shared" si="0"/>
        <v>0</v>
      </c>
    </row>
    <row r="63" spans="1:5" s="3" customFormat="1" ht="38.1" customHeight="1" x14ac:dyDescent="0.25">
      <c r="A63" s="20" t="s">
        <v>66</v>
      </c>
      <c r="B63" s="11">
        <v>4</v>
      </c>
      <c r="C63" s="18"/>
      <c r="D63" s="16">
        <f t="shared" si="1"/>
        <v>0</v>
      </c>
      <c r="E63" s="16">
        <f t="shared" si="0"/>
        <v>0</v>
      </c>
    </row>
    <row r="64" spans="1:5" s="3" customFormat="1" ht="38.1" customHeight="1" x14ac:dyDescent="0.25">
      <c r="A64" s="20" t="s">
        <v>67</v>
      </c>
      <c r="B64" s="11">
        <v>1</v>
      </c>
      <c r="C64" s="18"/>
      <c r="D64" s="16">
        <f t="shared" si="1"/>
        <v>0</v>
      </c>
      <c r="E64" s="16">
        <f t="shared" si="0"/>
        <v>0</v>
      </c>
    </row>
    <row r="65" spans="1:5" s="3" customFormat="1" ht="38.1" customHeight="1" x14ac:dyDescent="0.25">
      <c r="A65" s="20" t="s">
        <v>68</v>
      </c>
      <c r="B65" s="11">
        <v>1</v>
      </c>
      <c r="C65" s="18"/>
      <c r="D65" s="16">
        <f t="shared" si="1"/>
        <v>0</v>
      </c>
      <c r="E65" s="16">
        <f t="shared" si="0"/>
        <v>0</v>
      </c>
    </row>
    <row r="66" spans="1:5" s="3" customFormat="1" ht="38.1" customHeight="1" x14ac:dyDescent="0.25">
      <c r="A66" s="20" t="s">
        <v>69</v>
      </c>
      <c r="B66" s="11">
        <v>2</v>
      </c>
      <c r="C66" s="18"/>
      <c r="D66" s="16">
        <f t="shared" si="1"/>
        <v>0</v>
      </c>
      <c r="E66" s="16">
        <f t="shared" si="0"/>
        <v>0</v>
      </c>
    </row>
    <row r="67" spans="1:5" s="3" customFormat="1" ht="38.1" customHeight="1" x14ac:dyDescent="0.25">
      <c r="A67" s="20" t="s">
        <v>70</v>
      </c>
      <c r="B67" s="11">
        <v>2</v>
      </c>
      <c r="C67" s="18"/>
      <c r="D67" s="16">
        <f t="shared" si="1"/>
        <v>0</v>
      </c>
      <c r="E67" s="16">
        <f t="shared" si="0"/>
        <v>0</v>
      </c>
    </row>
    <row r="68" spans="1:5" s="4" customFormat="1" ht="30.75" customHeight="1" x14ac:dyDescent="0.25">
      <c r="A68" s="23" t="s">
        <v>16</v>
      </c>
      <c r="B68" s="24" t="s">
        <v>17</v>
      </c>
      <c r="C68" s="25" t="s">
        <v>17</v>
      </c>
      <c r="D68" s="26">
        <f>SUM(D21:D67)</f>
        <v>0</v>
      </c>
      <c r="E68" s="26">
        <f>SUM(E21:E67)</f>
        <v>0</v>
      </c>
    </row>
    <row r="69" spans="1:5" x14ac:dyDescent="0.25">
      <c r="A69" s="8" t="s">
        <v>76</v>
      </c>
    </row>
    <row r="71" spans="1:5" ht="32.450000000000003" customHeight="1" x14ac:dyDescent="0.25">
      <c r="A71" s="9" t="s">
        <v>18</v>
      </c>
      <c r="B71" s="32" t="s">
        <v>19</v>
      </c>
      <c r="C71" s="32"/>
      <c r="D71" s="32"/>
      <c r="E71" s="32"/>
    </row>
    <row r="73" spans="1:5" x14ac:dyDescent="0.25">
      <c r="A73" s="27" t="s">
        <v>20</v>
      </c>
    </row>
    <row r="77" spans="1:5" x14ac:dyDescent="0.25">
      <c r="C77" s="30" t="s">
        <v>22</v>
      </c>
      <c r="D77" s="30"/>
      <c r="E77" s="30"/>
    </row>
    <row r="78" spans="1:5" x14ac:dyDescent="0.25">
      <c r="C78" s="30" t="s">
        <v>21</v>
      </c>
      <c r="D78" s="30"/>
      <c r="E78" s="30"/>
    </row>
  </sheetData>
  <mergeCells count="18">
    <mergeCell ref="B10:E10"/>
    <mergeCell ref="B11:E11"/>
    <mergeCell ref="B12:E12"/>
    <mergeCell ref="B13:E13"/>
    <mergeCell ref="D19:E19"/>
    <mergeCell ref="B14:E14"/>
    <mergeCell ref="B15:E15"/>
    <mergeCell ref="C77:E77"/>
    <mergeCell ref="C78:E78"/>
    <mergeCell ref="B71:E71"/>
    <mergeCell ref="B16:E16"/>
    <mergeCell ref="B17:E17"/>
    <mergeCell ref="B8:E8"/>
    <mergeCell ref="A1:E1"/>
    <mergeCell ref="A2:E2"/>
    <mergeCell ref="A4:E4"/>
    <mergeCell ref="B6:E6"/>
    <mergeCell ref="B7:E7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Header>&amp;LAz ipolydamásdi Oktatási Központ bútorainak és felszereléseinek beszerzése, RE-CREATION SKHU/1802/3.1/045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Ajánlattételi lap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Popovics Gábor</dc:creator>
  <cp:lastModifiedBy>Admin</cp:lastModifiedBy>
  <cp:lastPrinted>2023-03-27T14:51:59Z</cp:lastPrinted>
  <dcterms:created xsi:type="dcterms:W3CDTF">2023-01-16T11:51:04Z</dcterms:created>
  <dcterms:modified xsi:type="dcterms:W3CDTF">2023-03-30T14:34:21Z</dcterms:modified>
</cp:coreProperties>
</file>